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kpub-my.sharepoint.com/personal/maxine_miller_rkpublishing_com/Documents/Club mystere/"/>
    </mc:Choice>
  </mc:AlternateContent>
  <xr:revisionPtr revIDLastSave="9" documentId="8_{FD889E9C-1F42-4508-A0B7-990E06FA74D9}" xr6:coauthVersionLast="47" xr6:coauthVersionMax="47" xr10:uidLastSave="{324F2CF7-EFF8-4D79-A82B-1583CD232B8F}"/>
  <bookViews>
    <workbookView xWindow="-103" yWindow="-103" windowWidth="22149" windowHeight="13200" xr2:uid="{F152146D-FAC5-4C33-AEF6-1CFAC323BA29}"/>
  </bookViews>
  <sheets>
    <sheet name="Licence Order Form" sheetId="1" r:id="rId1"/>
    <sheet name="Tax table" sheetId="2" state="hidden" r:id="rId2"/>
  </sheets>
  <externalReferences>
    <externalReference r:id="rId3"/>
    <externalReference r:id="rId4"/>
  </externalReferences>
  <definedNames>
    <definedName name="_xlnm._FilterDatabase" localSheetId="0" hidden="1">[1]NLESD!$H$82:$Q$144</definedName>
    <definedName name="ColumnTitle1">[2]!ProductPriceList[[#Headers],[ISBN]]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'Licence Order Form'!$A$1:$F$36</definedName>
    <definedName name="_xlnm.Print_Titles" localSheetId="0">'Licence Order Form'!$1:$15</definedName>
    <definedName name="RowTitleRegion1..F5" localSheetId="0">'[2]Product Price List'!#REF!</definedName>
    <definedName name="RowTitleRegion1..F5">'[2]Product Price List'!#REF!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31" i="1" l="1"/>
  <c r="F32" i="1" s="1"/>
  <c r="F33" i="1" s="1"/>
  <c r="F34" i="1" l="1"/>
</calcChain>
</file>

<file path=xl/sharedStrings.xml><?xml version="1.0" encoding="utf-8"?>
<sst xmlns="http://schemas.openxmlformats.org/spreadsheetml/2006/main" count="106" uniqueCount="82">
  <si>
    <t xml:space="preserve"> Ministry approved FSL Learning Resource…Flexible design for virtual, in-class or hybrid learning</t>
  </si>
  <si>
    <t xml:space="preserve">ORDERING INFORMATION
</t>
  </si>
  <si>
    <t xml:space="preserve">orders@rkpublishing.com </t>
  </si>
  <si>
    <t>Click here</t>
  </si>
  <si>
    <t xml:space="preserve">For Credit Card payments, see individual links beside each item below 
</t>
  </si>
  <si>
    <t>← LICENCE START DATE</t>
  </si>
  <si>
    <t>OTHER INFO (Misc.) →</t>
  </si>
  <si>
    <t>School Information:</t>
  </si>
  <si>
    <t>Contact Name:</t>
  </si>
  <si>
    <t>School Name:</t>
  </si>
  <si>
    <t>Contact Email:</t>
  </si>
  <si>
    <t>School Board:</t>
  </si>
  <si>
    <t>Phone:</t>
  </si>
  <si>
    <t>School Address:</t>
  </si>
  <si>
    <t>For Core French Classrooms!</t>
  </si>
  <si>
    <t>All prices are in Canadian Funds.</t>
  </si>
  <si>
    <t>Description</t>
  </si>
  <si>
    <t>ISBN</t>
  </si>
  <si>
    <t>Price</t>
  </si>
  <si>
    <t>QTY</t>
  </si>
  <si>
    <t>TOTAL PRICE</t>
  </si>
  <si>
    <t>Club mystère Single Teacher licence - 1 yr - unlimited students</t>
  </si>
  <si>
    <t>Club mystère Single Teacher  licence - 3 yr - unlimited students</t>
  </si>
  <si>
    <t>Club mystère School licence - 3+ teachers - 1 yr - unlimited students</t>
  </si>
  <si>
    <t>Club mystère School licence - 3+ teachers - 3 yr - unlimited students</t>
  </si>
  <si>
    <t>3% Digital fee</t>
  </si>
  <si>
    <t>TOTAL</t>
  </si>
  <si>
    <t>Each Club mystère licence includes access to all Levels (1-3)</t>
  </si>
  <si>
    <t>Tax Table</t>
  </si>
  <si>
    <t>Website links</t>
  </si>
  <si>
    <t xml:space="preserve">Submit board PO to </t>
  </si>
  <si>
    <t xml:space="preserve">A licence includes…digital access to all components of Club mystère - ANIMATION video clips, audio clips, student anthologies, Printable CEFR Portfolios, Teacher guide … and more!    </t>
  </si>
  <si>
    <t xml:space="preserve">Contact your area Sales Representative </t>
  </si>
  <si>
    <t>CM School Lic_3+ Teachers-1yr</t>
  </si>
  <si>
    <t>CM School Lic_3+ Teachers-3yr</t>
  </si>
  <si>
    <t>CM Single Teacher Lic-3yr</t>
  </si>
  <si>
    <t>CM Single Teacher Lic-1yr</t>
  </si>
  <si>
    <t>Province</t>
  </si>
  <si>
    <t>Type</t>
  </si>
  <si>
    <t>PST</t>
  </si>
  <si>
    <t>GST</t>
  </si>
  <si>
    <t>HST</t>
  </si>
  <si>
    <t>Total Tax Rate</t>
  </si>
  <si>
    <t>Online</t>
  </si>
  <si>
    <t>AB</t>
  </si>
  <si>
    <t>Alberta</t>
  </si>
  <si>
    <t>BC</t>
  </si>
  <si>
    <t>British Columbia</t>
  </si>
  <si>
    <t>GST + PST</t>
  </si>
  <si>
    <t>MB</t>
  </si>
  <si>
    <t>Manitoba</t>
  </si>
  <si>
    <t>NB</t>
  </si>
  <si>
    <t>New Brunswick</t>
  </si>
  <si>
    <t>GST &amp; PST</t>
  </si>
  <si>
    <t>NL</t>
  </si>
  <si>
    <t>Newfoundland and Labrador</t>
  </si>
  <si>
    <t>NT</t>
  </si>
  <si>
    <t>Northwest Territories</t>
  </si>
  <si>
    <t>NS</t>
  </si>
  <si>
    <t>Nova Scotia</t>
  </si>
  <si>
    <t>NU</t>
  </si>
  <si>
    <t>Nunavut</t>
  </si>
  <si>
    <t>ON</t>
  </si>
  <si>
    <t>Ontario</t>
  </si>
  <si>
    <t>PE</t>
  </si>
  <si>
    <t>Prince Edward Island</t>
  </si>
  <si>
    <t>QC</t>
  </si>
  <si>
    <t>Quebec</t>
  </si>
  <si>
    <t>GST + *QST</t>
  </si>
  <si>
    <t>*9.975%</t>
  </si>
  <si>
    <t>SK</t>
  </si>
  <si>
    <t>Saskatchewan</t>
  </si>
  <si>
    <t>YT</t>
  </si>
  <si>
    <t>Yukon</t>
  </si>
  <si>
    <t>Rate</t>
  </si>
  <si>
    <t>Prov</t>
  </si>
  <si>
    <t>To complete this form electronically, enter the Quantity of licences required and the full calculation of the cost will be displayed</t>
  </si>
  <si>
    <t>-</t>
  </si>
  <si>
    <t>9781990847486 </t>
  </si>
  <si>
    <t>9781990847509 </t>
  </si>
  <si>
    <t>Subtotal</t>
  </si>
  <si>
    <r>
      <t>Click on cell to the right (E33), see drop down arrow to select province for display of Applicable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5"/>
        <rFont val="Calibri"/>
        <family val="2"/>
        <scheme val="minor"/>
      </rPr>
      <t>Tax Rate ==&gt;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</si>
</sst>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"/>
    <numFmt numFmtId="165" formatCode="_(&quot;$&quot;* #,##0.00_);_(&quot;$&quot;* \(#,##0.00\);_(&quot;$&quot;* &quot;-&quot;??_);_(@_)"/>
    <numFmt numFmtId="168" formatCode="[$-F800]dddd\,\ mmmm\ dd\,\ yyyy"/>
  </numFmts>
  <fonts count="33">
    <font>
      <sz val="11"/>
      <color theme="1"/>
      <name val="Calibri"/>
      <family val="2"/>
      <scheme val="minor"/>
    </font>
    <font>
      <b/>
      <sz val="24"/>
      <color theme="4" tint="-0.499984740745262"/>
      <name val="Calibri Light"/>
      <family val="2"/>
      <scheme val="major"/>
    </font>
    <font>
      <sz val="24"/>
      <color theme="4" tint="-0.499984740745262"/>
      <name val="Calibri Light"/>
      <family val="2"/>
      <charset val="238"/>
      <scheme val="major"/>
    </font>
    <font>
      <sz val="11"/>
      <name val="Calibri"/>
      <family val="1"/>
      <scheme val="minor"/>
    </font>
    <font>
      <sz val="11"/>
      <color theme="4" tint="-0.499984740745262"/>
      <name val="Calibri Light"/>
      <family val="2"/>
      <charset val="238"/>
      <scheme val="major"/>
    </font>
    <font>
      <b/>
      <sz val="12"/>
      <color theme="1"/>
      <name val="Calibri body"/>
    </font>
    <font>
      <b/>
      <sz val="12"/>
      <color theme="4" tint="-0.499984740745262"/>
      <name val="Calibri body"/>
    </font>
    <font>
      <b/>
      <i/>
      <u/>
      <sz val="14"/>
      <color rgb="FFE55209"/>
      <name val="Calibri body"/>
    </font>
    <font>
      <b/>
      <sz val="12"/>
      <color rgb="FFE55209"/>
      <name val="Calibri body"/>
    </font>
    <font>
      <u/>
      <sz val="11"/>
      <color theme="10"/>
      <name val="Calibri"/>
      <family val="1"/>
      <scheme val="minor"/>
    </font>
    <font>
      <b/>
      <u/>
      <sz val="12"/>
      <name val="Calibri"/>
      <family val="2"/>
      <scheme val="minor"/>
    </font>
    <font>
      <sz val="11"/>
      <color theme="4" tint="-0.249977111117893"/>
      <name val="Calibri"/>
      <family val="1"/>
      <scheme val="minor"/>
    </font>
    <font>
      <b/>
      <sz val="12"/>
      <color theme="5"/>
      <name val="Calibri body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color theme="1"/>
      <name val="Calibri"/>
      <family val="2"/>
      <scheme val="minor"/>
    </font>
    <font>
      <sz val="9"/>
      <name val="Arial"/>
      <family val="2"/>
    </font>
    <font>
      <b/>
      <sz val="10"/>
      <color rgb="FFE55209"/>
      <name val="Calibri body"/>
    </font>
    <font>
      <b/>
      <sz val="12"/>
      <color indexed="9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Arial"/>
      <family val="2"/>
    </font>
    <font>
      <b/>
      <sz val="12"/>
      <color theme="5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4" fontId="3" fillId="0" borderId="0" applyFont="0" applyFill="0" applyBorder="0" applyProtection="0">
      <alignment horizontal="right" vertical="center"/>
    </xf>
    <xf numFmtId="0" fontId="9" fillId="0" borderId="0" applyNumberFormat="0" applyFill="0" applyBorder="0" applyAlignment="0" applyProtection="0">
      <alignment horizontal="left" vertical="center" wrapText="1"/>
    </xf>
    <xf numFmtId="0" fontId="1" fillId="0" borderId="0" applyNumberFormat="0" applyFill="0" applyBorder="0" applyProtection="0">
      <alignment horizontal="center" vertical="center"/>
    </xf>
    <xf numFmtId="0" fontId="3" fillId="0" borderId="0">
      <alignment horizontal="left" vertical="center" wrapText="1"/>
    </xf>
    <xf numFmtId="0" fontId="13" fillId="0" borderId="0"/>
    <xf numFmtId="0" fontId="18" fillId="0" borderId="0"/>
    <xf numFmtId="165" fontId="18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4" applyProtection="1">
      <alignment horizontal="left" vertical="center" wrapText="1"/>
      <protection locked="0"/>
    </xf>
    <xf numFmtId="0" fontId="4" fillId="0" borderId="0" xfId="3" applyFont="1" applyBorder="1" applyAlignment="1" applyProtection="1">
      <alignment horizontal="center" vertical="center" wrapText="1"/>
    </xf>
    <xf numFmtId="0" fontId="4" fillId="0" borderId="0" xfId="3" applyFont="1" applyBorder="1" applyProtection="1">
      <alignment horizontal="center" vertical="center"/>
    </xf>
    <xf numFmtId="0" fontId="4" fillId="0" borderId="0" xfId="3" applyFont="1" applyFill="1" applyBorder="1" applyProtection="1">
      <alignment horizontal="center" vertical="center"/>
    </xf>
    <xf numFmtId="0" fontId="11" fillId="0" borderId="0" xfId="4" applyFont="1" applyProtection="1">
      <alignment horizontal="left" vertical="center" wrapText="1"/>
      <protection locked="0"/>
    </xf>
    <xf numFmtId="0" fontId="13" fillId="0" borderId="0" xfId="5" applyProtection="1">
      <protection locked="0"/>
    </xf>
    <xf numFmtId="0" fontId="0" fillId="0" borderId="0" xfId="4" applyFont="1" applyProtection="1">
      <alignment horizontal="left" vertical="center" wrapText="1"/>
      <protection locked="0"/>
    </xf>
    <xf numFmtId="0" fontId="27" fillId="0" borderId="0" xfId="5" applyFont="1" applyProtection="1">
      <protection locked="0"/>
    </xf>
    <xf numFmtId="0" fontId="13" fillId="0" borderId="0" xfId="5" applyAlignment="1" applyProtection="1">
      <alignment horizontal="center"/>
      <protection locked="0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7" borderId="0" xfId="0" applyFill="1" applyAlignment="1">
      <alignment horizontal="center"/>
    </xf>
    <xf numFmtId="44" fontId="18" fillId="0" borderId="21" xfId="7" applyNumberFormat="1" applyFont="1" applyFill="1" applyBorder="1" applyAlignment="1" applyProtection="1">
      <alignment vertical="center"/>
    </xf>
    <xf numFmtId="0" fontId="0" fillId="0" borderId="0" xfId="0" quotePrefix="1" applyAlignment="1">
      <alignment horizontal="center"/>
    </xf>
    <xf numFmtId="44" fontId="18" fillId="0" borderId="26" xfId="7" applyNumberFormat="1" applyFont="1" applyFill="1" applyBorder="1" applyAlignment="1" applyProtection="1">
      <alignment vertical="center"/>
    </xf>
    <xf numFmtId="4" fontId="30" fillId="6" borderId="5" xfId="6" applyNumberFormat="1" applyFont="1" applyFill="1" applyBorder="1" applyAlignment="1" applyProtection="1">
      <alignment horizontal="center" vertical="center" wrapText="1"/>
      <protection locked="0"/>
    </xf>
    <xf numFmtId="0" fontId="18" fillId="6" borderId="18" xfId="6" applyFill="1" applyBorder="1" applyAlignment="1" applyProtection="1">
      <alignment horizontal="center" vertical="center"/>
      <protection locked="0"/>
    </xf>
    <xf numFmtId="0" fontId="18" fillId="6" borderId="5" xfId="6" applyFill="1" applyBorder="1" applyAlignment="1" applyProtection="1">
      <alignment horizontal="center" vertical="center"/>
      <protection locked="0"/>
    </xf>
    <xf numFmtId="0" fontId="3" fillId="0" borderId="0" xfId="4">
      <alignment horizontal="left" vertical="center" wrapText="1"/>
    </xf>
    <xf numFmtId="0" fontId="6" fillId="0" borderId="0" xfId="4" applyFont="1" applyAlignment="1">
      <alignment horizontal="center" vertical="top" wrapText="1"/>
    </xf>
    <xf numFmtId="0" fontId="8" fillId="0" borderId="0" xfId="4" applyFont="1" applyAlignment="1">
      <alignment horizontal="right" vertical="top"/>
    </xf>
    <xf numFmtId="0" fontId="10" fillId="0" borderId="0" xfId="2" applyFont="1" applyAlignment="1" applyProtection="1">
      <alignment horizontal="left" vertical="top"/>
    </xf>
    <xf numFmtId="0" fontId="10" fillId="0" borderId="0" xfId="2" applyFont="1" applyAlignment="1" applyProtection="1">
      <alignment vertical="top"/>
    </xf>
    <xf numFmtId="0" fontId="12" fillId="0" borderId="0" xfId="4" applyFont="1" applyAlignment="1">
      <alignment horizontal="center" vertical="top" wrapText="1"/>
    </xf>
    <xf numFmtId="0" fontId="16" fillId="4" borderId="5" xfId="5" applyFont="1" applyFill="1" applyBorder="1" applyAlignment="1">
      <alignment horizontal="left"/>
    </xf>
    <xf numFmtId="0" fontId="16" fillId="4" borderId="5" xfId="5" applyFont="1" applyFill="1" applyBorder="1" applyAlignment="1">
      <alignment horizontal="center"/>
    </xf>
    <xf numFmtId="0" fontId="20" fillId="0" borderId="6" xfId="6" applyFont="1" applyBorder="1" applyAlignment="1">
      <alignment vertical="center"/>
    </xf>
    <xf numFmtId="0" fontId="20" fillId="0" borderId="7" xfId="6" applyFont="1" applyBorder="1" applyAlignment="1">
      <alignment vertical="center" wrapText="1"/>
    </xf>
    <xf numFmtId="0" fontId="13" fillId="0" borderId="0" xfId="5" applyAlignment="1">
      <alignment horizontal="center"/>
    </xf>
    <xf numFmtId="0" fontId="13" fillId="0" borderId="0" xfId="5"/>
    <xf numFmtId="0" fontId="23" fillId="0" borderId="0" xfId="6" applyFont="1" applyAlignment="1">
      <alignment horizontal="left" vertical="center"/>
    </xf>
    <xf numFmtId="49" fontId="25" fillId="4" borderId="1" xfId="6" applyNumberFormat="1" applyFont="1" applyFill="1" applyBorder="1" applyAlignment="1">
      <alignment horizontal="center" vertical="center" wrapText="1"/>
    </xf>
    <xf numFmtId="49" fontId="25" fillId="4" borderId="33" xfId="6" applyNumberFormat="1" applyFont="1" applyFill="1" applyBorder="1" applyAlignment="1">
      <alignment horizontal="center" vertical="center" wrapText="1"/>
    </xf>
    <xf numFmtId="49" fontId="25" fillId="4" borderId="15" xfId="6" applyNumberFormat="1" applyFont="1" applyFill="1" applyBorder="1" applyAlignment="1">
      <alignment horizontal="center" vertical="center" wrapText="1"/>
    </xf>
    <xf numFmtId="0" fontId="25" fillId="4" borderId="16" xfId="6" applyFont="1" applyFill="1" applyBorder="1" applyAlignment="1">
      <alignment horizontal="center" vertical="center" wrapText="1"/>
    </xf>
    <xf numFmtId="0" fontId="25" fillId="4" borderId="17" xfId="6" applyFont="1" applyFill="1" applyBorder="1" applyAlignment="1">
      <alignment horizontal="center" vertical="center" wrapText="1"/>
    </xf>
    <xf numFmtId="0" fontId="9" fillId="0" borderId="19" xfId="2" applyBorder="1" applyAlignment="1" applyProtection="1"/>
    <xf numFmtId="164" fontId="14" fillId="0" borderId="6" xfId="1" applyFont="1" applyBorder="1" applyAlignment="1" applyProtection="1">
      <alignment vertical="top"/>
    </xf>
    <xf numFmtId="1" fontId="18" fillId="0" borderId="32" xfId="6" applyNumberFormat="1" applyBorder="1" applyAlignment="1">
      <alignment horizontal="center" vertical="center"/>
    </xf>
    <xf numFmtId="165" fontId="18" fillId="0" borderId="18" xfId="7" applyFont="1" applyBorder="1" applyAlignment="1" applyProtection="1">
      <alignment horizontal="center" vertical="center"/>
    </xf>
    <xf numFmtId="44" fontId="26" fillId="0" borderId="22" xfId="6" applyNumberFormat="1" applyFont="1" applyBorder="1"/>
    <xf numFmtId="0" fontId="9" fillId="0" borderId="31" xfId="2" applyBorder="1" applyAlignment="1" applyProtection="1"/>
    <xf numFmtId="164" fontId="14" fillId="0" borderId="34" xfId="1" applyFont="1" applyBorder="1" applyAlignment="1" applyProtection="1">
      <alignment vertical="top"/>
    </xf>
    <xf numFmtId="0" fontId="13" fillId="0" borderId="27" xfId="5" applyBorder="1"/>
    <xf numFmtId="0" fontId="13" fillId="0" borderId="20" xfId="5" applyBorder="1"/>
    <xf numFmtId="4" fontId="23" fillId="0" borderId="5" xfId="6" applyNumberFormat="1" applyFont="1" applyBorder="1" applyAlignment="1">
      <alignment horizontal="left" vertical="center"/>
    </xf>
    <xf numFmtId="0" fontId="13" fillId="0" borderId="28" xfId="5" applyBorder="1"/>
    <xf numFmtId="0" fontId="32" fillId="0" borderId="0" xfId="5" applyFont="1" applyAlignment="1">
      <alignment vertical="top" wrapText="1"/>
    </xf>
    <xf numFmtId="0" fontId="32" fillId="0" borderId="35" xfId="5" applyFont="1" applyBorder="1" applyAlignment="1">
      <alignment vertical="top" wrapText="1"/>
    </xf>
    <xf numFmtId="0" fontId="13" fillId="0" borderId="29" xfId="5" applyBorder="1" applyAlignment="1">
      <alignment horizontal="center"/>
    </xf>
    <xf numFmtId="0" fontId="13" fillId="0" borderId="30" xfId="5" applyBorder="1" applyAlignment="1">
      <alignment horizontal="center"/>
    </xf>
    <xf numFmtId="0" fontId="13" fillId="0" borderId="30" xfId="5" applyBorder="1"/>
    <xf numFmtId="0" fontId="13" fillId="0" borderId="30" xfId="5" applyBorder="1" applyAlignment="1">
      <alignment wrapText="1"/>
    </xf>
    <xf numFmtId="0" fontId="21" fillId="6" borderId="7" xfId="6" applyFont="1" applyFill="1" applyBorder="1" applyAlignment="1" applyProtection="1">
      <alignment horizontal="center" vertical="center" wrapText="1"/>
      <protection locked="0"/>
    </xf>
    <xf numFmtId="0" fontId="21" fillId="6" borderId="6" xfId="6" applyFont="1" applyFill="1" applyBorder="1" applyAlignment="1" applyProtection="1">
      <alignment horizontal="center" vertical="center" wrapText="1"/>
      <protection locked="0"/>
    </xf>
    <xf numFmtId="0" fontId="21" fillId="6" borderId="6" xfId="6" applyFont="1" applyFill="1" applyBorder="1" applyAlignment="1" applyProtection="1">
      <alignment vertical="center"/>
      <protection locked="0"/>
    </xf>
    <xf numFmtId="0" fontId="21" fillId="6" borderId="11" xfId="6" applyFont="1" applyFill="1" applyBorder="1" applyAlignment="1" applyProtection="1">
      <alignment horizontal="center" vertical="center"/>
      <protection locked="0"/>
    </xf>
    <xf numFmtId="0" fontId="21" fillId="6" borderId="12" xfId="6" applyFont="1" applyFill="1" applyBorder="1" applyAlignment="1" applyProtection="1">
      <alignment horizontal="center" vertical="center"/>
      <protection locked="0"/>
    </xf>
    <xf numFmtId="0" fontId="21" fillId="6" borderId="13" xfId="6" applyFont="1" applyFill="1" applyBorder="1" applyAlignment="1" applyProtection="1">
      <alignment horizontal="center" vertical="center"/>
      <protection locked="0"/>
    </xf>
    <xf numFmtId="0" fontId="2" fillId="0" borderId="0" xfId="3" applyFont="1" applyProtection="1">
      <alignment horizontal="center" vertical="center"/>
    </xf>
    <xf numFmtId="0" fontId="4" fillId="0" borderId="0" xfId="3" applyFont="1" applyBorder="1" applyAlignment="1" applyProtection="1">
      <alignment horizontal="center" vertical="center" wrapText="1"/>
    </xf>
    <xf numFmtId="0" fontId="5" fillId="0" borderId="0" xfId="4" applyFont="1" applyAlignment="1">
      <alignment horizontal="center" vertical="top"/>
    </xf>
    <xf numFmtId="0" fontId="6" fillId="0" borderId="0" xfId="4" applyFont="1" applyAlignment="1">
      <alignment horizontal="center" vertical="top"/>
    </xf>
    <xf numFmtId="0" fontId="7" fillId="0" borderId="0" xfId="4" applyFont="1" applyAlignment="1">
      <alignment horizontal="center" vertical="top" wrapText="1"/>
    </xf>
    <xf numFmtId="0" fontId="8" fillId="0" borderId="0" xfId="4" applyFont="1" applyAlignment="1">
      <alignment horizontal="left" vertical="top"/>
    </xf>
    <xf numFmtId="0" fontId="8" fillId="0" borderId="0" xfId="4" applyFont="1" applyAlignment="1">
      <alignment horizontal="center" vertical="top" wrapText="1"/>
    </xf>
    <xf numFmtId="0" fontId="14" fillId="2" borderId="1" xfId="5" applyFont="1" applyFill="1" applyBorder="1" applyAlignment="1">
      <alignment horizontal="center"/>
    </xf>
    <xf numFmtId="0" fontId="14" fillId="2" borderId="2" xfId="5" applyFont="1" applyFill="1" applyBorder="1" applyAlignment="1">
      <alignment horizontal="center"/>
    </xf>
    <xf numFmtId="0" fontId="14" fillId="2" borderId="3" xfId="5" applyFont="1" applyFill="1" applyBorder="1" applyAlignment="1">
      <alignment horizontal="center"/>
    </xf>
    <xf numFmtId="0" fontId="17" fillId="3" borderId="1" xfId="5" applyFont="1" applyFill="1" applyBorder="1" applyAlignment="1" applyProtection="1">
      <alignment horizontal="left"/>
      <protection locked="0"/>
    </xf>
    <xf numFmtId="0" fontId="17" fillId="3" borderId="2" xfId="5" applyFont="1" applyFill="1" applyBorder="1" applyAlignment="1" applyProtection="1">
      <alignment horizontal="left"/>
      <protection locked="0"/>
    </xf>
    <xf numFmtId="0" fontId="17" fillId="3" borderId="3" xfId="5" applyFont="1" applyFill="1" applyBorder="1" applyAlignment="1" applyProtection="1">
      <alignment horizontal="left"/>
      <protection locked="0"/>
    </xf>
    <xf numFmtId="0" fontId="19" fillId="5" borderId="1" xfId="6" applyFont="1" applyFill="1" applyBorder="1" applyAlignment="1">
      <alignment horizontal="center" vertical="center"/>
    </xf>
    <xf numFmtId="0" fontId="19" fillId="5" borderId="2" xfId="6" applyFont="1" applyFill="1" applyBorder="1" applyAlignment="1">
      <alignment horizontal="center" vertical="center"/>
    </xf>
    <xf numFmtId="0" fontId="19" fillId="5" borderId="3" xfId="6" applyFont="1" applyFill="1" applyBorder="1" applyAlignment="1">
      <alignment horizontal="center" vertical="center"/>
    </xf>
    <xf numFmtId="0" fontId="21" fillId="6" borderId="8" xfId="6" applyFont="1" applyFill="1" applyBorder="1" applyAlignment="1" applyProtection="1">
      <alignment horizontal="center" vertical="center" wrapText="1"/>
      <protection locked="0"/>
    </xf>
    <xf numFmtId="0" fontId="21" fillId="6" borderId="9" xfId="6" applyFont="1" applyFill="1" applyBorder="1" applyAlignment="1" applyProtection="1">
      <alignment horizontal="center" vertical="center" wrapText="1"/>
      <protection locked="0"/>
    </xf>
    <xf numFmtId="0" fontId="21" fillId="6" borderId="10" xfId="6" applyFont="1" applyFill="1" applyBorder="1" applyAlignment="1" applyProtection="1">
      <alignment horizontal="center" vertical="center" wrapText="1"/>
      <protection locked="0"/>
    </xf>
    <xf numFmtId="0" fontId="21" fillId="6" borderId="11" xfId="6" applyFont="1" applyFill="1" applyBorder="1" applyAlignment="1" applyProtection="1">
      <alignment horizontal="center" vertical="center" wrapText="1"/>
      <protection locked="0"/>
    </xf>
    <xf numFmtId="0" fontId="21" fillId="6" borderId="12" xfId="6" applyFont="1" applyFill="1" applyBorder="1" applyAlignment="1" applyProtection="1">
      <alignment horizontal="center" vertical="center" wrapText="1"/>
      <protection locked="0"/>
    </xf>
    <xf numFmtId="0" fontId="21" fillId="6" borderId="13" xfId="6" applyFont="1" applyFill="1" applyBorder="1" applyAlignment="1" applyProtection="1">
      <alignment horizontal="center" vertical="center" wrapText="1"/>
      <protection locked="0"/>
    </xf>
    <xf numFmtId="0" fontId="28" fillId="8" borderId="28" xfId="5" applyFont="1" applyFill="1" applyBorder="1" applyAlignment="1">
      <alignment horizontal="center" vertical="center" wrapText="1"/>
    </xf>
    <xf numFmtId="0" fontId="28" fillId="8" borderId="0" xfId="5" applyFont="1" applyFill="1" applyAlignment="1">
      <alignment horizontal="center" vertical="center" wrapText="1"/>
    </xf>
    <xf numFmtId="0" fontId="22" fillId="0" borderId="0" xfId="5" applyFont="1" applyAlignment="1">
      <alignment horizontal="center"/>
    </xf>
    <xf numFmtId="0" fontId="24" fillId="0" borderId="1" xfId="4" applyFont="1" applyBorder="1" applyAlignment="1">
      <alignment horizontal="center" vertical="center" wrapText="1"/>
    </xf>
    <xf numFmtId="0" fontId="24" fillId="0" borderId="2" xfId="4" applyFont="1" applyBorder="1" applyAlignment="1">
      <alignment horizontal="center" vertical="center" wrapText="1"/>
    </xf>
    <xf numFmtId="0" fontId="24" fillId="0" borderId="14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29" fillId="2" borderId="1" xfId="5" applyFont="1" applyFill="1" applyBorder="1" applyAlignment="1">
      <alignment horizontal="center"/>
    </xf>
    <xf numFmtId="0" fontId="29" fillId="2" borderId="2" xfId="5" applyFont="1" applyFill="1" applyBorder="1" applyAlignment="1">
      <alignment horizontal="center"/>
    </xf>
    <xf numFmtId="0" fontId="29" fillId="2" borderId="3" xfId="5" applyFont="1" applyFill="1" applyBorder="1" applyAlignment="1">
      <alignment horizontal="center"/>
    </xf>
    <xf numFmtId="4" fontId="30" fillId="0" borderId="24" xfId="6" applyNumberFormat="1" applyFont="1" applyBorder="1" applyAlignment="1">
      <alignment horizontal="center" vertical="center"/>
    </xf>
    <xf numFmtId="4" fontId="30" fillId="0" borderId="25" xfId="6" applyNumberFormat="1" applyFont="1" applyBorder="1" applyAlignment="1">
      <alignment horizontal="center" vertical="center"/>
    </xf>
    <xf numFmtId="44" fontId="30" fillId="0" borderId="23" xfId="7" applyNumberFormat="1" applyFont="1" applyFill="1" applyBorder="1" applyAlignment="1" applyProtection="1">
      <alignment horizontal="center" vertical="center"/>
    </xf>
    <xf numFmtId="44" fontId="30" fillId="0" borderId="25" xfId="7" applyNumberFormat="1" applyFont="1" applyFill="1" applyBorder="1" applyAlignment="1" applyProtection="1">
      <alignment horizontal="center" vertical="center"/>
    </xf>
    <xf numFmtId="0" fontId="32" fillId="0" borderId="0" xfId="5" applyFont="1" applyAlignment="1">
      <alignment horizontal="center" wrapText="1"/>
    </xf>
    <xf numFmtId="0" fontId="32" fillId="0" borderId="35" xfId="5" applyFont="1" applyBorder="1" applyAlignment="1">
      <alignment horizontal="center" wrapText="1"/>
    </xf>
    <xf numFmtId="168" fontId="15" fillId="3" borderId="4" xfId="5" applyNumberFormat="1" applyFont="1" applyFill="1" applyBorder="1" applyAlignment="1" applyProtection="1">
      <alignment horizontal="center"/>
      <protection locked="0"/>
    </xf>
  </cellXfs>
  <cellStyles count="8">
    <cellStyle name="Currency" xfId="1" builtinId="4"/>
    <cellStyle name="Currency 2" xfId="7" xr:uid="{99ABD2FA-FF35-4626-9C09-6139790FD50C}"/>
    <cellStyle name="Hyperlink" xfId="2" builtinId="8"/>
    <cellStyle name="Normal" xfId="0" builtinId="0"/>
    <cellStyle name="Normal 2" xfId="6" xr:uid="{18B80354-1273-4561-A25D-6575A1BE3E45}"/>
    <cellStyle name="Normal 3" xfId="5" xr:uid="{AF7C018B-FF30-4092-8771-B72B1B664F7D}"/>
    <cellStyle name="Normal 4" xfId="4" xr:uid="{4A9C7B7E-B068-4F91-B0AE-0A6A5100D1E8}"/>
    <cellStyle name="Title 2" xfId="3" xr:uid="{811304CC-8311-4648-89B2-C863F8583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4355</xdr:colOff>
      <xdr:row>0</xdr:row>
      <xdr:rowOff>0</xdr:rowOff>
    </xdr:from>
    <xdr:to>
      <xdr:col>6</xdr:col>
      <xdr:colOff>5443</xdr:colOff>
      <xdr:row>6</xdr:row>
      <xdr:rowOff>21772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AA1E240-7144-4DE2-9AB1-4C7DF2E5C843}"/>
            </a:ext>
          </a:extLst>
        </xdr:cNvPr>
        <xdr:cNvSpPr/>
      </xdr:nvSpPr>
      <xdr:spPr>
        <a:xfrm>
          <a:off x="265612" y="0"/>
          <a:ext cx="8807631" cy="1001486"/>
        </a:xfrm>
        <a:prstGeom prst="rect">
          <a:avLst/>
        </a:prstGeom>
        <a:solidFill>
          <a:schemeClr val="tx1">
            <a:lumMod val="95000"/>
            <a:lumOff val="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76200</xdr:colOff>
      <xdr:row>1</xdr:row>
      <xdr:rowOff>66675</xdr:rowOff>
    </xdr:from>
    <xdr:to>
      <xdr:col>0</xdr:col>
      <xdr:colOff>1419225</xdr:colOff>
      <xdr:row>3</xdr:row>
      <xdr:rowOff>35454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2DD0E1-907A-4D11-9D92-BA567A53A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457" y="219075"/>
          <a:ext cx="1343025" cy="273579"/>
        </a:xfrm>
        <a:prstGeom prst="rect">
          <a:avLst/>
        </a:prstGeom>
        <a:effectLst>
          <a:reflection blurRad="25400" stA="34000" dist="50800" dir="5400000" sy="-100000" algn="bl" rotWithShape="0"/>
        </a:effectLst>
      </xdr:spPr>
    </xdr:pic>
    <xdr:clientData/>
  </xdr:twoCellAnchor>
  <xdr:twoCellAnchor editAs="oneCell">
    <xdr:from>
      <xdr:col>1</xdr:col>
      <xdr:colOff>1724025</xdr:colOff>
      <xdr:row>0</xdr:row>
      <xdr:rowOff>66676</xdr:rowOff>
    </xdr:from>
    <xdr:to>
      <xdr:col>1</xdr:col>
      <xdr:colOff>3179130</xdr:colOff>
      <xdr:row>5</xdr:row>
      <xdr:rowOff>66676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3428348-E2C8-4324-AFD6-08EE06A09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1682" y="66676"/>
          <a:ext cx="1455105" cy="794657"/>
        </a:xfrm>
        <a:prstGeom prst="rect">
          <a:avLst/>
        </a:prstGeom>
        <a:effectLst>
          <a:glow rad="63500">
            <a:schemeClr val="accent2">
              <a:satMod val="175000"/>
              <a:alpha val="20000"/>
            </a:schemeClr>
          </a:glow>
        </a:effectLst>
      </xdr:spPr>
    </xdr:pic>
    <xdr:clientData/>
  </xdr:twoCellAnchor>
  <xdr:twoCellAnchor editAs="oneCell">
    <xdr:from>
      <xdr:col>1</xdr:col>
      <xdr:colOff>1054591</xdr:colOff>
      <xdr:row>2</xdr:row>
      <xdr:rowOff>79439</xdr:rowOff>
    </xdr:from>
    <xdr:to>
      <xdr:col>1</xdr:col>
      <xdr:colOff>1543200</xdr:colOff>
      <xdr:row>5</xdr:row>
      <xdr:rowOff>72748</xdr:rowOff>
    </xdr:to>
    <xdr:pic>
      <xdr:nvPicPr>
        <xdr:cNvPr id="5" name="Graphic 4" descr="Question mark">
          <a:extLst>
            <a:ext uri="{FF2B5EF4-FFF2-40B4-BE49-F238E27FC236}">
              <a16:creationId xmlns:a16="http://schemas.microsoft.com/office/drawing/2014/main" id="{4C4B40A5-2D34-4DC2-9DEF-6736A7BE4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19866987">
          <a:off x="2992248" y="384239"/>
          <a:ext cx="488609" cy="483166"/>
        </a:xfrm>
        <a:prstGeom prst="rect">
          <a:avLst/>
        </a:prstGeom>
        <a:effectLst>
          <a:glow rad="165100">
            <a:schemeClr val="bg1">
              <a:alpha val="22000"/>
            </a:schemeClr>
          </a:glow>
        </a:effectLst>
      </xdr:spPr>
    </xdr:pic>
    <xdr:clientData/>
  </xdr:twoCellAnchor>
  <xdr:twoCellAnchor editAs="oneCell">
    <xdr:from>
      <xdr:col>1</xdr:col>
      <xdr:colOff>539117</xdr:colOff>
      <xdr:row>0</xdr:row>
      <xdr:rowOff>123825</xdr:rowOff>
    </xdr:from>
    <xdr:to>
      <xdr:col>1</xdr:col>
      <xdr:colOff>1027726</xdr:colOff>
      <xdr:row>4</xdr:row>
      <xdr:rowOff>2834</xdr:rowOff>
    </xdr:to>
    <xdr:pic>
      <xdr:nvPicPr>
        <xdr:cNvPr id="6" name="Graphic 5" descr="Question mark">
          <a:extLst>
            <a:ext uri="{FF2B5EF4-FFF2-40B4-BE49-F238E27FC236}">
              <a16:creationId xmlns:a16="http://schemas.microsoft.com/office/drawing/2014/main" id="{42642183-BE7C-4BF7-8FD6-EE48A38B2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 rot="19866987">
          <a:off x="2476774" y="123825"/>
          <a:ext cx="488609" cy="488609"/>
        </a:xfrm>
        <a:prstGeom prst="rect">
          <a:avLst/>
        </a:prstGeom>
        <a:effectLst>
          <a:glow rad="165100">
            <a:schemeClr val="bg1">
              <a:alpha val="22000"/>
            </a:schemeClr>
          </a:glow>
        </a:effectLst>
      </xdr:spPr>
    </xdr:pic>
    <xdr:clientData/>
  </xdr:twoCellAnchor>
  <xdr:twoCellAnchor editAs="oneCell">
    <xdr:from>
      <xdr:col>1</xdr:col>
      <xdr:colOff>1272541</xdr:colOff>
      <xdr:row>0</xdr:row>
      <xdr:rowOff>87616</xdr:rowOff>
    </xdr:from>
    <xdr:to>
      <xdr:col>1</xdr:col>
      <xdr:colOff>1761150</xdr:colOff>
      <xdr:row>3</xdr:row>
      <xdr:rowOff>119025</xdr:rowOff>
    </xdr:to>
    <xdr:pic>
      <xdr:nvPicPr>
        <xdr:cNvPr id="7" name="Graphic 6" descr="Question mark">
          <a:extLst>
            <a:ext uri="{FF2B5EF4-FFF2-40B4-BE49-F238E27FC236}">
              <a16:creationId xmlns:a16="http://schemas.microsoft.com/office/drawing/2014/main" id="{25F6D741-C73A-42A4-9277-D4EC01A96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 rot="19866987">
          <a:off x="3210198" y="87616"/>
          <a:ext cx="488609" cy="488609"/>
        </a:xfrm>
        <a:prstGeom prst="rect">
          <a:avLst/>
        </a:prstGeom>
        <a:effectLst>
          <a:glow rad="165100">
            <a:schemeClr val="bg1">
              <a:alpha val="22000"/>
            </a:schemeClr>
          </a:glow>
        </a:effectLst>
      </xdr:spPr>
    </xdr:pic>
    <xdr:clientData/>
  </xdr:twoCellAnchor>
  <xdr:twoCellAnchor editAs="oneCell">
    <xdr:from>
      <xdr:col>2</xdr:col>
      <xdr:colOff>940292</xdr:colOff>
      <xdr:row>0</xdr:row>
      <xdr:rowOff>72083</xdr:rowOff>
    </xdr:from>
    <xdr:to>
      <xdr:col>3</xdr:col>
      <xdr:colOff>30087</xdr:colOff>
      <xdr:row>3</xdr:row>
      <xdr:rowOff>103492</xdr:rowOff>
    </xdr:to>
    <xdr:pic>
      <xdr:nvPicPr>
        <xdr:cNvPr id="8" name="Graphic 7" descr="Question mark">
          <a:extLst>
            <a:ext uri="{FF2B5EF4-FFF2-40B4-BE49-F238E27FC236}">
              <a16:creationId xmlns:a16="http://schemas.microsoft.com/office/drawing/2014/main" id="{7E8DAEBF-85C8-4AFF-AE97-7166EB780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 rot="2200838">
          <a:off x="5049649" y="72083"/>
          <a:ext cx="570252" cy="488609"/>
        </a:xfrm>
        <a:prstGeom prst="rect">
          <a:avLst/>
        </a:prstGeom>
        <a:effectLst>
          <a:glow rad="165100">
            <a:schemeClr val="bg1">
              <a:alpha val="22000"/>
            </a:schemeClr>
          </a:glow>
        </a:effectLst>
      </xdr:spPr>
    </xdr:pic>
    <xdr:clientData/>
  </xdr:twoCellAnchor>
  <xdr:twoCellAnchor editAs="oneCell">
    <xdr:from>
      <xdr:col>2</xdr:col>
      <xdr:colOff>1149842</xdr:colOff>
      <xdr:row>2</xdr:row>
      <xdr:rowOff>119707</xdr:rowOff>
    </xdr:from>
    <xdr:to>
      <xdr:col>3</xdr:col>
      <xdr:colOff>239637</xdr:colOff>
      <xdr:row>5</xdr:row>
      <xdr:rowOff>113016</xdr:rowOff>
    </xdr:to>
    <xdr:pic>
      <xdr:nvPicPr>
        <xdr:cNvPr id="9" name="Graphic 8" descr="Question mark">
          <a:extLst>
            <a:ext uri="{FF2B5EF4-FFF2-40B4-BE49-F238E27FC236}">
              <a16:creationId xmlns:a16="http://schemas.microsoft.com/office/drawing/2014/main" id="{CD84E219-8F26-49AE-A533-4C22545F0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 rot="1483522">
          <a:off x="5259199" y="424507"/>
          <a:ext cx="570252" cy="483166"/>
        </a:xfrm>
        <a:prstGeom prst="rect">
          <a:avLst/>
        </a:prstGeom>
        <a:effectLst>
          <a:glow rad="165100">
            <a:schemeClr val="bg1">
              <a:alpha val="22000"/>
            </a:schemeClr>
          </a:glow>
        </a:effectLst>
      </xdr:spPr>
    </xdr:pic>
    <xdr:clientData/>
  </xdr:twoCellAnchor>
  <xdr:twoCellAnchor editAs="oneCell">
    <xdr:from>
      <xdr:col>3</xdr:col>
      <xdr:colOff>148590</xdr:colOff>
      <xdr:row>0</xdr:row>
      <xdr:rowOff>97559</xdr:rowOff>
    </xdr:from>
    <xdr:to>
      <xdr:col>3</xdr:col>
      <xdr:colOff>637199</xdr:colOff>
      <xdr:row>3</xdr:row>
      <xdr:rowOff>128968</xdr:rowOff>
    </xdr:to>
    <xdr:pic>
      <xdr:nvPicPr>
        <xdr:cNvPr id="10" name="Graphic 9" descr="Question mark">
          <a:extLst>
            <a:ext uri="{FF2B5EF4-FFF2-40B4-BE49-F238E27FC236}">
              <a16:creationId xmlns:a16="http://schemas.microsoft.com/office/drawing/2014/main" id="{6D7AF4DD-B25F-467B-B3E9-422AC0079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 rot="2200838">
          <a:off x="5749290" y="97559"/>
          <a:ext cx="488609" cy="488609"/>
        </a:xfrm>
        <a:prstGeom prst="rect">
          <a:avLst/>
        </a:prstGeom>
        <a:effectLst>
          <a:glow rad="165100">
            <a:schemeClr val="bg1">
              <a:alpha val="22000"/>
            </a:schemeClr>
          </a:glo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K-FS\Shares\Docs\Je%20lis%20DETAILS\Je%20lis_ONLINE\Je%20lis%20Online%20Licences%20Orders\Je%20lis%20Online%20Licence%20Orders_CURR%20for%20rec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K-FS\Shares\Docs\Je%20lis%20DETAILS\Je%20lis_Sell%20Sheets\Je%20lis%20Sell%20Sheet_2020%20adj%20W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"/>
      <sheetName val="Table 1"/>
      <sheetName val="upload data"/>
      <sheetName val="ud info"/>
      <sheetName val="Setup teachers"/>
      <sheetName val="NLESD"/>
      <sheetName val="email format"/>
      <sheetName val="pivot &amp; summary"/>
      <sheetName val="Je lis Accts"/>
      <sheetName val="from FREE site"/>
      <sheetName val="Expiry dates"/>
      <sheetName val="Passwords"/>
      <sheetName val="FUTURE ACTIVATION"/>
      <sheetName val="QBat191126"/>
      <sheetName val="Demo Users"/>
      <sheetName val="Sales&amp;Admin"/>
      <sheetName val="for Email renewal"/>
    </sheetNames>
    <sheetDataSet>
      <sheetData sheetId="0"/>
      <sheetData sheetId="1"/>
      <sheetData sheetId="2"/>
      <sheetData sheetId="3"/>
      <sheetData sheetId="4"/>
      <sheetData sheetId="5">
        <row r="82">
          <cell r="H82" t="str">
            <v>First Name</v>
          </cell>
          <cell r="I82" t="str">
            <v>Last Name</v>
          </cell>
          <cell r="J82" t="str">
            <v>NLESD Email Address</v>
          </cell>
          <cell r="K82" t="str">
            <v>Grade</v>
          </cell>
        </row>
        <row r="83">
          <cell r="H83" t="str">
            <v>Carolyn</v>
          </cell>
          <cell r="I83" t="str">
            <v>King</v>
          </cell>
          <cell r="J83" t="str">
            <v>carolynking@nlesd.ca</v>
          </cell>
          <cell r="K83" t="str">
            <v>3e année</v>
          </cell>
        </row>
        <row r="84">
          <cell r="H84" t="str">
            <v>Jill</v>
          </cell>
          <cell r="I84" t="str">
            <v>Rowsell</v>
          </cell>
          <cell r="J84" t="str">
            <v>jillianrowsell@nlesd.ca</v>
          </cell>
          <cell r="K84" t="str">
            <v>2e année</v>
          </cell>
        </row>
        <row r="85">
          <cell r="H85" t="str">
            <v>Jenny</v>
          </cell>
          <cell r="I85" t="str">
            <v>Berniquez</v>
          </cell>
          <cell r="J85" t="str">
            <v>jennyberniquez@nlesd.ca</v>
          </cell>
          <cell r="K85" t="str">
            <v>3e année</v>
          </cell>
        </row>
        <row r="86">
          <cell r="H86" t="str">
            <v>Alice</v>
          </cell>
          <cell r="I86" t="str">
            <v>Codner</v>
          </cell>
          <cell r="J86" t="str">
            <v>alicecodner@nlesd.ca</v>
          </cell>
          <cell r="K86" t="str">
            <v>2e année</v>
          </cell>
        </row>
        <row r="87">
          <cell r="H87" t="str">
            <v>Sara</v>
          </cell>
          <cell r="I87" t="str">
            <v>barry</v>
          </cell>
          <cell r="J87" t="str">
            <v>Sarabarry@nlesd.ca</v>
          </cell>
          <cell r="K87" t="str">
            <v>2e année</v>
          </cell>
        </row>
        <row r="88">
          <cell r="H88" t="str">
            <v>April</v>
          </cell>
          <cell r="I88" t="str">
            <v>Brett</v>
          </cell>
          <cell r="J88" t="str">
            <v>aprilbrett@nlesd.ca</v>
          </cell>
          <cell r="K88" t="str">
            <v>1re année</v>
          </cell>
        </row>
        <row r="89">
          <cell r="H89" t="str">
            <v>Amber</v>
          </cell>
          <cell r="I89" t="str">
            <v>Brenton</v>
          </cell>
          <cell r="J89" t="str">
            <v>amberbrenton@nlesd.ca</v>
          </cell>
          <cell r="K89" t="str">
            <v>3e année</v>
          </cell>
        </row>
        <row r="90">
          <cell r="H90" t="str">
            <v>Donna</v>
          </cell>
          <cell r="I90" t="str">
            <v>Dooling</v>
          </cell>
          <cell r="J90" t="str">
            <v>donnadooling@nlesd.ca</v>
          </cell>
          <cell r="K90" t="str">
            <v>Maternelle</v>
          </cell>
        </row>
        <row r="91">
          <cell r="H91" t="str">
            <v>Nicole</v>
          </cell>
          <cell r="I91" t="str">
            <v>Organ</v>
          </cell>
          <cell r="J91" t="str">
            <v>Nicoleorgan@nlesd.ca</v>
          </cell>
          <cell r="K91" t="str">
            <v>Maternelle</v>
          </cell>
        </row>
        <row r="92">
          <cell r="H92" t="str">
            <v>Marlene</v>
          </cell>
          <cell r="I92" t="str">
            <v>Audeau-Joyce</v>
          </cell>
          <cell r="J92" t="str">
            <v>marleneaudeaujoyce@nlesd.ca</v>
          </cell>
          <cell r="K92" t="str">
            <v>1re année</v>
          </cell>
        </row>
        <row r="93">
          <cell r="H93" t="str">
            <v>Andrea</v>
          </cell>
          <cell r="I93" t="str">
            <v>Hill</v>
          </cell>
          <cell r="J93" t="str">
            <v>andreahill@nlesd.ca</v>
          </cell>
          <cell r="K93" t="str">
            <v>Maternelle</v>
          </cell>
        </row>
        <row r="94">
          <cell r="H94" t="str">
            <v>Janet</v>
          </cell>
          <cell r="I94" t="str">
            <v>MacGillivray</v>
          </cell>
          <cell r="J94" t="str">
            <v>janetmacgillivray@nlesd.ca</v>
          </cell>
          <cell r="K94" t="str">
            <v>1re année</v>
          </cell>
        </row>
        <row r="95">
          <cell r="H95" t="str">
            <v>Laura</v>
          </cell>
          <cell r="I95" t="str">
            <v>Martin</v>
          </cell>
          <cell r="J95" t="str">
            <v>lauramartin@nlesd.ca</v>
          </cell>
          <cell r="K95" t="str">
            <v>2e année</v>
          </cell>
        </row>
        <row r="96">
          <cell r="H96" t="str">
            <v>Danielle</v>
          </cell>
          <cell r="I96" t="str">
            <v>Cole</v>
          </cell>
          <cell r="J96" t="str">
            <v>daniellecole@nlesd.ca</v>
          </cell>
          <cell r="K96" t="str">
            <v>Maternelle</v>
          </cell>
        </row>
        <row r="97">
          <cell r="H97" t="str">
            <v>Kathryn</v>
          </cell>
          <cell r="I97" t="str">
            <v>O'Driscoll</v>
          </cell>
          <cell r="J97" t="str">
            <v>kathrynodriscoll@nlesd.ca</v>
          </cell>
          <cell r="K97" t="str">
            <v>Maternelle</v>
          </cell>
        </row>
        <row r="98">
          <cell r="H98" t="str">
            <v>Kimberly</v>
          </cell>
          <cell r="I98" t="str">
            <v>Holloway</v>
          </cell>
          <cell r="J98" t="str">
            <v>kimberlyholloway@nlesd.ca</v>
          </cell>
          <cell r="K98" t="str">
            <v>3e année</v>
          </cell>
        </row>
        <row r="99">
          <cell r="H99" t="str">
            <v>Janice</v>
          </cell>
          <cell r="I99" t="str">
            <v>Morgan</v>
          </cell>
          <cell r="J99" t="str">
            <v>janicemorgan@nlesd.ca</v>
          </cell>
          <cell r="K99" t="str">
            <v>2e année</v>
          </cell>
        </row>
        <row r="100">
          <cell r="H100" t="str">
            <v>Allison</v>
          </cell>
          <cell r="I100" t="str">
            <v>Purcell</v>
          </cell>
          <cell r="J100" t="str">
            <v>allisonpurcell@nlesd.ca</v>
          </cell>
          <cell r="K100" t="str">
            <v>3e année</v>
          </cell>
        </row>
        <row r="101">
          <cell r="H101" t="str">
            <v>Ariel</v>
          </cell>
          <cell r="I101" t="str">
            <v>Gardiner</v>
          </cell>
          <cell r="J101" t="str">
            <v>arielgardiner@nlesd.ca</v>
          </cell>
          <cell r="K101" t="str">
            <v>3e année</v>
          </cell>
        </row>
        <row r="102">
          <cell r="H102" t="str">
            <v>Kimberly</v>
          </cell>
          <cell r="I102" t="str">
            <v>Down</v>
          </cell>
          <cell r="J102" t="str">
            <v>kimberlydown@nlesd.ca</v>
          </cell>
          <cell r="K102" t="str">
            <v>2e année</v>
          </cell>
        </row>
        <row r="103">
          <cell r="H103" t="str">
            <v>Yolanda</v>
          </cell>
          <cell r="I103" t="str">
            <v>LeDrew</v>
          </cell>
          <cell r="J103" t="str">
            <v>yolandaledrew@nlesd.ca</v>
          </cell>
          <cell r="K103" t="str">
            <v>3e année</v>
          </cell>
        </row>
        <row r="104">
          <cell r="H104" t="str">
            <v>Deidre</v>
          </cell>
          <cell r="I104" t="str">
            <v>Ryan</v>
          </cell>
          <cell r="J104" t="str">
            <v>deidreryan@nlesd.ca</v>
          </cell>
          <cell r="K104" t="str">
            <v>1re année</v>
          </cell>
        </row>
        <row r="105">
          <cell r="H105" t="str">
            <v>Robyn</v>
          </cell>
          <cell r="I105" t="str">
            <v>Folkes</v>
          </cell>
          <cell r="J105" t="str">
            <v>robynfolkes@nlesd.ca</v>
          </cell>
          <cell r="K105" t="str">
            <v>1re année</v>
          </cell>
        </row>
        <row r="106">
          <cell r="H106" t="str">
            <v>Trina</v>
          </cell>
          <cell r="I106" t="str">
            <v>Sharpe</v>
          </cell>
          <cell r="J106" t="str">
            <v>trinasharpe@nlesd.ca</v>
          </cell>
          <cell r="K106" t="str">
            <v>2e année</v>
          </cell>
        </row>
        <row r="107">
          <cell r="H107" t="str">
            <v>Megan</v>
          </cell>
          <cell r="I107" t="str">
            <v>Laite</v>
          </cell>
          <cell r="J107" t="str">
            <v>meganglaite@nlesd.ca</v>
          </cell>
          <cell r="K107" t="str">
            <v>Maternelle</v>
          </cell>
        </row>
        <row r="108">
          <cell r="H108" t="str">
            <v>Laurie</v>
          </cell>
          <cell r="I108" t="str">
            <v>Ryan</v>
          </cell>
          <cell r="J108" t="str">
            <v>laurieryan@nlesd.ca</v>
          </cell>
          <cell r="K108" t="str">
            <v>3e année</v>
          </cell>
        </row>
        <row r="109">
          <cell r="H109" t="str">
            <v>Kristie</v>
          </cell>
          <cell r="I109" t="str">
            <v>St Croix</v>
          </cell>
          <cell r="J109" t="str">
            <v>kristiestcroix@nlesd.ca</v>
          </cell>
          <cell r="K109" t="str">
            <v>Maternelle</v>
          </cell>
        </row>
        <row r="110">
          <cell r="H110" t="str">
            <v>Gillian</v>
          </cell>
          <cell r="I110" t="str">
            <v>Power</v>
          </cell>
          <cell r="J110" t="str">
            <v>gillianpower@nlesd.ca</v>
          </cell>
          <cell r="K110" t="str">
            <v>1re année</v>
          </cell>
        </row>
        <row r="111">
          <cell r="H111" t="str">
            <v>Kia</v>
          </cell>
          <cell r="I111" t="str">
            <v>Power</v>
          </cell>
          <cell r="J111" t="str">
            <v>kiapower@nlesd.ca</v>
          </cell>
          <cell r="K111" t="str">
            <v>2e année</v>
          </cell>
        </row>
        <row r="112">
          <cell r="H112" t="str">
            <v>Bobbi</v>
          </cell>
          <cell r="I112" t="str">
            <v>Manuel</v>
          </cell>
          <cell r="J112" t="str">
            <v>bobbimanuel@nlesd.ca</v>
          </cell>
          <cell r="K112" t="str">
            <v>Maternelle</v>
          </cell>
        </row>
        <row r="113">
          <cell r="H113" t="str">
            <v>Ashley</v>
          </cell>
          <cell r="I113" t="str">
            <v>Sheppard</v>
          </cell>
          <cell r="J113" t="str">
            <v>ashleysheppard1@nlesd.ca</v>
          </cell>
          <cell r="K113" t="str">
            <v>3e année</v>
          </cell>
        </row>
        <row r="114">
          <cell r="H114" t="str">
            <v>Renee</v>
          </cell>
          <cell r="I114" t="str">
            <v>Tibbo</v>
          </cell>
          <cell r="J114" t="str">
            <v>reneetibbo@nlesd.ca</v>
          </cell>
          <cell r="K114" t="str">
            <v>1re année</v>
          </cell>
        </row>
        <row r="115">
          <cell r="H115" t="str">
            <v>Stephanie</v>
          </cell>
          <cell r="I115" t="str">
            <v>Hodder</v>
          </cell>
          <cell r="J115" t="str">
            <v>stephaniehodder@nlesd.ca</v>
          </cell>
          <cell r="K115" t="str">
            <v>2e année</v>
          </cell>
        </row>
        <row r="116">
          <cell r="H116" t="str">
            <v>Dalida</v>
          </cell>
          <cell r="I116" t="str">
            <v>Roussel</v>
          </cell>
          <cell r="J116" t="str">
            <v>dalidaroussel@nlesd.ca</v>
          </cell>
          <cell r="K116" t="str">
            <v>Maternelle</v>
          </cell>
        </row>
        <row r="117">
          <cell r="H117" t="str">
            <v>Stacey</v>
          </cell>
          <cell r="I117" t="str">
            <v>Carter</v>
          </cell>
          <cell r="J117" t="str">
            <v>staceycarter@nlesd.ca</v>
          </cell>
          <cell r="K117" t="str">
            <v>Maternelle</v>
          </cell>
        </row>
        <row r="118">
          <cell r="H118" t="str">
            <v>Jennifer</v>
          </cell>
          <cell r="I118" t="str">
            <v>Best-Butler</v>
          </cell>
          <cell r="J118" t="str">
            <v>jenniferbestbutler@nlesd.ca</v>
          </cell>
          <cell r="K118" t="str">
            <v>2e année</v>
          </cell>
        </row>
        <row r="119">
          <cell r="H119" t="str">
            <v>Julia</v>
          </cell>
          <cell r="I119" t="str">
            <v>Cumby</v>
          </cell>
          <cell r="J119" t="str">
            <v>juliacumby@nlesd.ca</v>
          </cell>
          <cell r="K119" t="str">
            <v>Maternelle</v>
          </cell>
        </row>
        <row r="120">
          <cell r="H120" t="str">
            <v>Christy</v>
          </cell>
          <cell r="I120" t="str">
            <v>Dallaire-Hayward</v>
          </cell>
          <cell r="J120" t="str">
            <v>christydallaire@nlesd.ca</v>
          </cell>
          <cell r="K120" t="str">
            <v>2e année</v>
          </cell>
        </row>
        <row r="121">
          <cell r="H121" t="str">
            <v>Sara</v>
          </cell>
          <cell r="I121" t="str">
            <v>Scott</v>
          </cell>
          <cell r="J121" t="str">
            <v>sarascott@nlesd.ca</v>
          </cell>
          <cell r="K121" t="str">
            <v>2e année</v>
          </cell>
        </row>
        <row r="122">
          <cell r="H122" t="str">
            <v>Theresa</v>
          </cell>
          <cell r="I122" t="str">
            <v>Gale</v>
          </cell>
          <cell r="J122" t="str">
            <v>TheresaGale@nlesd.ca</v>
          </cell>
          <cell r="K122" t="str">
            <v>Maternelle</v>
          </cell>
        </row>
        <row r="123">
          <cell r="H123" t="str">
            <v>Mme.</v>
          </cell>
          <cell r="I123" t="str">
            <v>Stacey</v>
          </cell>
          <cell r="J123" t="str">
            <v>Jennastacey@nlesd.ca</v>
          </cell>
          <cell r="K123" t="str">
            <v>1re année</v>
          </cell>
        </row>
        <row r="124">
          <cell r="H124" t="str">
            <v>Penny</v>
          </cell>
          <cell r="I124" t="str">
            <v>Turner</v>
          </cell>
          <cell r="J124" t="str">
            <v>pennyturner@nlesd.ca</v>
          </cell>
          <cell r="K124" t="str">
            <v>1re année</v>
          </cell>
        </row>
        <row r="125">
          <cell r="H125" t="str">
            <v>Mme</v>
          </cell>
          <cell r="I125" t="str">
            <v>Wells</v>
          </cell>
          <cell r="J125" t="str">
            <v>carolynwells@nlesd.ca</v>
          </cell>
          <cell r="K125" t="str">
            <v>Maternelle</v>
          </cell>
        </row>
        <row r="126">
          <cell r="H126" t="str">
            <v>Erika</v>
          </cell>
          <cell r="I126" t="str">
            <v>Cadwell</v>
          </cell>
          <cell r="J126" t="str">
            <v>erikacadwell@nlesd.c</v>
          </cell>
          <cell r="K126" t="str">
            <v>Maternelle</v>
          </cell>
        </row>
        <row r="127">
          <cell r="H127" t="str">
            <v>Holly</v>
          </cell>
          <cell r="I127" t="str">
            <v>Jackman</v>
          </cell>
          <cell r="J127" t="str">
            <v>hollyjackman@nlesd.ca</v>
          </cell>
          <cell r="K127" t="str">
            <v>Maternelle</v>
          </cell>
        </row>
        <row r="128">
          <cell r="H128" t="str">
            <v>Angela</v>
          </cell>
          <cell r="I128" t="str">
            <v>Moriarty</v>
          </cell>
          <cell r="J128" t="str">
            <v>angelamoriarty@nlesd.ca</v>
          </cell>
          <cell r="K128" t="str">
            <v>Maternelle</v>
          </cell>
        </row>
        <row r="129">
          <cell r="H129" t="str">
            <v>Victoria</v>
          </cell>
          <cell r="I129" t="str">
            <v>Hodder</v>
          </cell>
          <cell r="J129" t="str">
            <v>Vickihodder@nlesd.ca</v>
          </cell>
          <cell r="K129" t="str">
            <v>1re année</v>
          </cell>
        </row>
        <row r="130">
          <cell r="H130" t="str">
            <v>Melanie</v>
          </cell>
          <cell r="I130" t="str">
            <v>Organ</v>
          </cell>
          <cell r="J130" t="str">
            <v>melanieorgan@nlesd.ca</v>
          </cell>
          <cell r="K130" t="str">
            <v>1re année</v>
          </cell>
        </row>
        <row r="131">
          <cell r="H131" t="str">
            <v>Lillian</v>
          </cell>
          <cell r="I131" t="str">
            <v>Regular</v>
          </cell>
          <cell r="J131" t="str">
            <v>lillianregular@nlesd.ca</v>
          </cell>
          <cell r="K131" t="str">
            <v>3e année</v>
          </cell>
        </row>
        <row r="132">
          <cell r="H132" t="str">
            <v>Kayla</v>
          </cell>
          <cell r="I132" t="str">
            <v>Keats</v>
          </cell>
          <cell r="J132" t="str">
            <v>kaylakeats@nlesd.ca</v>
          </cell>
          <cell r="K132" t="str">
            <v>1re année</v>
          </cell>
        </row>
        <row r="133">
          <cell r="H133" t="str">
            <v>Gretchen</v>
          </cell>
          <cell r="I133" t="str">
            <v>Hansen</v>
          </cell>
          <cell r="J133" t="str">
            <v>gretchenhansen@nlesd.ca</v>
          </cell>
          <cell r="K133" t="str">
            <v>2e année</v>
          </cell>
        </row>
        <row r="134">
          <cell r="H134" t="str">
            <v>valerie</v>
          </cell>
          <cell r="I134" t="str">
            <v>Hodder</v>
          </cell>
          <cell r="J134" t="str">
            <v>valeriehodder@nlesd.ca</v>
          </cell>
          <cell r="K134" t="str">
            <v>1re année</v>
          </cell>
        </row>
        <row r="135">
          <cell r="H135" t="str">
            <v>Michelle</v>
          </cell>
          <cell r="I135" t="str">
            <v>Bartlett</v>
          </cell>
          <cell r="J135" t="str">
            <v>michellebartlett@nlesd.ca</v>
          </cell>
          <cell r="K135" t="str">
            <v>Maternelle</v>
          </cell>
        </row>
        <row r="136">
          <cell r="H136" t="str">
            <v>Melanie</v>
          </cell>
          <cell r="I136" t="str">
            <v>Culleton</v>
          </cell>
          <cell r="J136" t="str">
            <v>melanieculleton@nlesd.ca</v>
          </cell>
          <cell r="K136" t="str">
            <v>Maternelle</v>
          </cell>
        </row>
        <row r="137">
          <cell r="H137" t="str">
            <v>Lauren</v>
          </cell>
          <cell r="I137" t="str">
            <v>Ash</v>
          </cell>
          <cell r="J137" t="str">
            <v>laurenash@nlesd.ca</v>
          </cell>
          <cell r="K137" t="str">
            <v>Maternelle</v>
          </cell>
        </row>
        <row r="138">
          <cell r="H138" t="str">
            <v>Mary</v>
          </cell>
          <cell r="I138" t="str">
            <v>Peters</v>
          </cell>
          <cell r="J138" t="str">
            <v>marypeters@nlesd.ca</v>
          </cell>
          <cell r="K138" t="str">
            <v>1re année</v>
          </cell>
        </row>
        <row r="139">
          <cell r="H139" t="str">
            <v>giselle</v>
          </cell>
          <cell r="I139" t="str">
            <v>benoit</v>
          </cell>
          <cell r="J139" t="str">
            <v>gisellebenoit@nlesd.ca</v>
          </cell>
          <cell r="K139" t="str">
            <v>1re année</v>
          </cell>
        </row>
        <row r="140">
          <cell r="H140" t="str">
            <v>Whitney</v>
          </cell>
          <cell r="I140" t="str">
            <v>Lambert</v>
          </cell>
          <cell r="J140" t="str">
            <v>whitneylambert@nlesd.ca</v>
          </cell>
          <cell r="K140" t="str">
            <v>3e année</v>
          </cell>
        </row>
        <row r="141">
          <cell r="H141" t="str">
            <v>Krista</v>
          </cell>
          <cell r="I141" t="str">
            <v>Young</v>
          </cell>
          <cell r="J141" t="str">
            <v>Kristayoung@nlesd.ca</v>
          </cell>
          <cell r="K141" t="str">
            <v>Maternelle</v>
          </cell>
        </row>
        <row r="142">
          <cell r="H142" t="str">
            <v>Melissa</v>
          </cell>
          <cell r="I142" t="str">
            <v>Stapleton</v>
          </cell>
          <cell r="J142" t="str">
            <v>melissakennedy@nlesd.ca</v>
          </cell>
          <cell r="K142" t="str">
            <v>1re année</v>
          </cell>
        </row>
        <row r="143">
          <cell r="H143" t="str">
            <v>Renee</v>
          </cell>
          <cell r="I143" t="str">
            <v>Hussey</v>
          </cell>
          <cell r="J143" t="str">
            <v>reneehussey@nlesd.ca</v>
          </cell>
          <cell r="K143" t="str">
            <v>2e année</v>
          </cell>
        </row>
        <row r="144">
          <cell r="I144">
            <v>59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 Price List"/>
      <sheetName val="Product Price List (2)"/>
      <sheetName val="Sheet1"/>
      <sheetName val="Sheet1 (2)"/>
      <sheetName val="Je lis Sell Sheet_2020 adj WC"/>
      <sheetName val="Je%20lis%20Sell%20Sheet_2020%20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rkpublishing.com/product_info.php?manufacturers_id=8&amp;products_id=585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rkpublishing.com/contact-us" TargetMode="External"/><Relationship Id="rId1" Type="http://schemas.openxmlformats.org/officeDocument/2006/relationships/hyperlink" Target="mailto:orders@rkpublishing.com" TargetMode="External"/><Relationship Id="rId6" Type="http://schemas.openxmlformats.org/officeDocument/2006/relationships/hyperlink" Target="https://rkpublishing.com/product_info.php?manufacturers_id=8&amp;products_id=588" TargetMode="External"/><Relationship Id="rId5" Type="http://schemas.openxmlformats.org/officeDocument/2006/relationships/hyperlink" Target="https://rkpublishing.com/product_info.php?manufacturers_id=8&amp;products_id=587" TargetMode="External"/><Relationship Id="rId4" Type="http://schemas.openxmlformats.org/officeDocument/2006/relationships/hyperlink" Target="https://rkpublishing.com/product_info.php?manufacturers_id=8&amp;products_id=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587CB-291F-4391-887D-3D97E2839F2F}">
  <sheetPr>
    <tabColor theme="7"/>
  </sheetPr>
  <dimension ref="A1:I39"/>
  <sheetViews>
    <sheetView tabSelected="1" zoomScaleNormal="100" workbookViewId="0">
      <selection activeCell="C32" sqref="C32:D33"/>
    </sheetView>
  </sheetViews>
  <sheetFormatPr defaultColWidth="9.07421875" defaultRowHeight="12.9"/>
  <cols>
    <col min="1" max="1" width="26.4609375" style="9" bestFit="1" customWidth="1"/>
    <col min="2" max="2" width="51" style="9" bestFit="1" customWidth="1"/>
    <col min="3" max="3" width="20.921875" style="9" bestFit="1" customWidth="1"/>
    <col min="4" max="4" width="10" style="9" bestFit="1" customWidth="1"/>
    <col min="5" max="5" width="10.765625" style="9" bestFit="1" customWidth="1"/>
    <col min="6" max="6" width="15.23046875" style="6" bestFit="1" customWidth="1"/>
    <col min="7" max="16384" width="9.07421875" style="6"/>
  </cols>
  <sheetData>
    <row r="1" spans="1:8" s="1" customFormat="1" ht="12" customHeight="1">
      <c r="A1" s="61"/>
      <c r="B1" s="61"/>
      <c r="C1" s="61"/>
      <c r="D1" s="61"/>
      <c r="E1" s="20"/>
      <c r="F1" s="20"/>
    </row>
    <row r="2" spans="1:8" s="1" customFormat="1" ht="12" customHeight="1">
      <c r="A2" s="62"/>
      <c r="B2" s="62"/>
      <c r="C2" s="62"/>
      <c r="D2" s="62"/>
      <c r="E2" s="20"/>
      <c r="F2" s="20"/>
    </row>
    <row r="3" spans="1:8" s="1" customFormat="1" ht="12" customHeight="1">
      <c r="A3" s="2"/>
      <c r="B3" s="2"/>
      <c r="C3" s="2"/>
      <c r="D3" s="2"/>
      <c r="E3" s="20"/>
      <c r="F3" s="20"/>
    </row>
    <row r="4" spans="1:8" s="1" customFormat="1" ht="12" customHeight="1">
      <c r="A4" s="2"/>
      <c r="B4" s="2"/>
      <c r="C4" s="2"/>
      <c r="D4" s="2"/>
      <c r="E4" s="20"/>
      <c r="F4" s="20"/>
    </row>
    <row r="5" spans="1:8" s="1" customFormat="1" ht="14.6">
      <c r="A5" s="3"/>
      <c r="B5" s="3"/>
      <c r="C5" s="3"/>
      <c r="D5" s="3"/>
      <c r="E5" s="20"/>
      <c r="F5" s="20"/>
    </row>
    <row r="6" spans="1:8" s="1" customFormat="1" ht="14.6">
      <c r="A6" s="4"/>
      <c r="B6" s="4"/>
      <c r="C6" s="4"/>
      <c r="D6" s="4"/>
      <c r="E6" s="20"/>
      <c r="F6" s="20"/>
    </row>
    <row r="7" spans="1:8" s="1" customFormat="1" ht="15.45">
      <c r="A7" s="63" t="s">
        <v>0</v>
      </c>
      <c r="B7" s="64"/>
      <c r="C7" s="64"/>
      <c r="D7" s="64"/>
      <c r="E7" s="64"/>
      <c r="F7" s="64"/>
    </row>
    <row r="8" spans="1:8" s="1" customFormat="1" ht="17.149999999999999" customHeight="1">
      <c r="A8" s="21"/>
      <c r="B8" s="21"/>
      <c r="C8" s="21"/>
      <c r="D8" s="21"/>
      <c r="E8" s="21"/>
      <c r="F8" s="21"/>
    </row>
    <row r="9" spans="1:8" s="1" customFormat="1" ht="13.3" customHeight="1">
      <c r="A9" s="21"/>
      <c r="B9" s="21"/>
      <c r="C9" s="21"/>
      <c r="D9" s="21"/>
      <c r="E9" s="21"/>
      <c r="F9" s="21"/>
    </row>
    <row r="10" spans="1:8" s="1" customFormat="1" ht="17.600000000000001">
      <c r="A10" s="65" t="s">
        <v>1</v>
      </c>
      <c r="B10" s="65"/>
      <c r="C10" s="65"/>
      <c r="D10" s="65"/>
      <c r="E10" s="65"/>
      <c r="F10" s="65"/>
    </row>
    <row r="11" spans="1:8" s="1" customFormat="1" ht="15.9">
      <c r="A11" s="22" t="s">
        <v>30</v>
      </c>
      <c r="B11" s="23" t="s">
        <v>2</v>
      </c>
      <c r="C11" s="66" t="s">
        <v>32</v>
      </c>
      <c r="D11" s="66"/>
      <c r="E11" s="66"/>
      <c r="F11" s="24" t="s">
        <v>3</v>
      </c>
      <c r="H11" s="5"/>
    </row>
    <row r="12" spans="1:8" s="1" customFormat="1" ht="15.45">
      <c r="A12" s="67" t="s">
        <v>4</v>
      </c>
      <c r="B12" s="67"/>
      <c r="C12" s="67"/>
      <c r="D12" s="67"/>
      <c r="E12" s="67"/>
      <c r="F12" s="67"/>
    </row>
    <row r="13" spans="1:8" s="1" customFormat="1" ht="15.9" thickBot="1">
      <c r="A13" s="25"/>
      <c r="B13" s="25"/>
      <c r="C13" s="25"/>
      <c r="D13" s="25"/>
      <c r="E13" s="25"/>
      <c r="F13" s="25"/>
    </row>
    <row r="14" spans="1:8" ht="10.199999999999999" customHeight="1" thickBot="1">
      <c r="A14" s="68"/>
      <c r="B14" s="69"/>
      <c r="C14" s="69"/>
      <c r="D14" s="69"/>
      <c r="E14" s="69"/>
      <c r="F14" s="70"/>
    </row>
    <row r="15" spans="1:8" ht="16.3" thickBot="1">
      <c r="A15" s="100"/>
      <c r="B15" s="26" t="s">
        <v>5</v>
      </c>
      <c r="C15" s="27" t="s">
        <v>6</v>
      </c>
      <c r="D15" s="71"/>
      <c r="E15" s="72"/>
      <c r="F15" s="73"/>
    </row>
    <row r="16" spans="1:8" ht="15.9" thickBot="1">
      <c r="A16" s="74" t="s">
        <v>7</v>
      </c>
      <c r="B16" s="75"/>
      <c r="C16" s="75"/>
      <c r="D16" s="75"/>
      <c r="E16" s="75"/>
      <c r="F16" s="76"/>
    </row>
    <row r="17" spans="1:9">
      <c r="A17" s="28" t="s">
        <v>8</v>
      </c>
      <c r="B17" s="55"/>
      <c r="C17" s="29" t="s">
        <v>9</v>
      </c>
      <c r="D17" s="77"/>
      <c r="E17" s="78"/>
      <c r="F17" s="79"/>
    </row>
    <row r="18" spans="1:9">
      <c r="A18" s="28" t="s">
        <v>10</v>
      </c>
      <c r="B18" s="56"/>
      <c r="C18" s="29" t="s">
        <v>11</v>
      </c>
      <c r="D18" s="80"/>
      <c r="E18" s="81"/>
      <c r="F18" s="82"/>
    </row>
    <row r="19" spans="1:9">
      <c r="A19" s="28" t="s">
        <v>12</v>
      </c>
      <c r="B19" s="57"/>
      <c r="C19" s="28" t="s">
        <v>13</v>
      </c>
      <c r="D19" s="58"/>
      <c r="E19" s="59"/>
      <c r="F19" s="60"/>
    </row>
    <row r="20" spans="1:9">
      <c r="A20" s="30"/>
      <c r="B20" s="30"/>
      <c r="C20" s="30"/>
      <c r="D20" s="30"/>
      <c r="E20" s="30"/>
      <c r="F20" s="31"/>
    </row>
    <row r="21" spans="1:9" ht="18.45">
      <c r="A21" s="85" t="s">
        <v>27</v>
      </c>
      <c r="B21" s="85"/>
      <c r="C21" s="85"/>
      <c r="D21" s="85"/>
      <c r="E21" s="85"/>
      <c r="F21" s="85"/>
    </row>
    <row r="22" spans="1:9" ht="14.6" customHeight="1" thickBot="1">
      <c r="A22" s="32"/>
      <c r="B22" s="32"/>
      <c r="C22" s="32"/>
      <c r="D22" s="32"/>
      <c r="E22" s="32"/>
      <c r="F22" s="32"/>
    </row>
    <row r="23" spans="1:9" s="1" customFormat="1" ht="27" customHeight="1" thickBot="1">
      <c r="A23" s="86" t="s">
        <v>31</v>
      </c>
      <c r="B23" s="87"/>
      <c r="C23" s="87"/>
      <c r="D23" s="88"/>
      <c r="E23" s="89" t="s">
        <v>14</v>
      </c>
      <c r="F23" s="90"/>
      <c r="H23" s="7"/>
    </row>
    <row r="24" spans="1:9" ht="13.75" customHeight="1" thickBot="1">
      <c r="A24" s="32"/>
      <c r="B24" s="32"/>
      <c r="C24" s="32"/>
      <c r="D24" s="32"/>
      <c r="E24" s="32"/>
      <c r="F24" s="32"/>
    </row>
    <row r="25" spans="1:9" ht="11.15" customHeight="1" thickBot="1">
      <c r="A25" s="91" t="s">
        <v>15</v>
      </c>
      <c r="B25" s="92"/>
      <c r="C25" s="92"/>
      <c r="D25" s="92"/>
      <c r="E25" s="92"/>
      <c r="F25" s="93"/>
    </row>
    <row r="26" spans="1:9" ht="15.9" thickBot="1">
      <c r="A26" s="33" t="s">
        <v>29</v>
      </c>
      <c r="B26" s="34" t="s">
        <v>16</v>
      </c>
      <c r="C26" s="35" t="s">
        <v>17</v>
      </c>
      <c r="D26" s="35" t="s">
        <v>18</v>
      </c>
      <c r="E26" s="36" t="s">
        <v>19</v>
      </c>
      <c r="F26" s="37" t="s">
        <v>20</v>
      </c>
    </row>
    <row r="27" spans="1:9" s="8" customFormat="1" ht="16.3" thickBot="1">
      <c r="A27" s="38" t="s">
        <v>36</v>
      </c>
      <c r="B27" s="39" t="s">
        <v>21</v>
      </c>
      <c r="C27" s="40">
        <v>9781990847479</v>
      </c>
      <c r="D27" s="41">
        <v>199</v>
      </c>
      <c r="E27" s="18"/>
      <c r="F27" s="42">
        <f>D27*E27</f>
        <v>0</v>
      </c>
      <c r="H27" s="6"/>
      <c r="I27" s="6"/>
    </row>
    <row r="28" spans="1:9" s="8" customFormat="1" ht="16.3" thickBot="1">
      <c r="A28" s="43" t="s">
        <v>35</v>
      </c>
      <c r="B28" s="44" t="s">
        <v>22</v>
      </c>
      <c r="C28" s="40" t="s">
        <v>78</v>
      </c>
      <c r="D28" s="41">
        <v>499</v>
      </c>
      <c r="E28" s="18"/>
      <c r="F28" s="42">
        <f t="shared" ref="F28:F30" si="0">D28*E28</f>
        <v>0</v>
      </c>
      <c r="H28" s="6"/>
      <c r="I28" s="6"/>
    </row>
    <row r="29" spans="1:9" s="8" customFormat="1" ht="16.3" thickBot="1">
      <c r="A29" s="43" t="s">
        <v>33</v>
      </c>
      <c r="B29" s="44" t="s">
        <v>23</v>
      </c>
      <c r="C29" s="40">
        <v>9781990847493</v>
      </c>
      <c r="D29" s="41">
        <v>599</v>
      </c>
      <c r="E29" s="18"/>
      <c r="F29" s="42">
        <f t="shared" si="0"/>
        <v>0</v>
      </c>
      <c r="H29" s="6"/>
      <c r="I29" s="6"/>
    </row>
    <row r="30" spans="1:9" s="8" customFormat="1" ht="16.3" thickBot="1">
      <c r="A30" s="43" t="s">
        <v>34</v>
      </c>
      <c r="B30" s="44" t="s">
        <v>24</v>
      </c>
      <c r="C30" s="40" t="s">
        <v>79</v>
      </c>
      <c r="D30" s="41">
        <v>1199</v>
      </c>
      <c r="E30" s="19"/>
      <c r="F30" s="42">
        <f t="shared" si="0"/>
        <v>0</v>
      </c>
      <c r="H30" s="6"/>
      <c r="I30" s="6"/>
    </row>
    <row r="31" spans="1:9" ht="13.3" thickBot="1">
      <c r="A31" s="45"/>
      <c r="B31" s="46"/>
      <c r="C31" s="46"/>
      <c r="D31" s="46"/>
      <c r="E31" s="47" t="s">
        <v>80</v>
      </c>
      <c r="F31" s="42">
        <f>SUM(F27:F30)</f>
        <v>0</v>
      </c>
    </row>
    <row r="32" spans="1:9" ht="16.3" customHeight="1" thickBot="1">
      <c r="A32" s="48"/>
      <c r="B32" s="31"/>
      <c r="C32" s="98" t="s">
        <v>81</v>
      </c>
      <c r="D32" s="99"/>
      <c r="E32" s="47" t="s">
        <v>25</v>
      </c>
      <c r="F32" s="14">
        <f>F31*0.03</f>
        <v>0</v>
      </c>
    </row>
    <row r="33" spans="1:6" ht="25" customHeight="1" thickBot="1">
      <c r="A33" s="83" t="s">
        <v>76</v>
      </c>
      <c r="B33" s="84"/>
      <c r="C33" s="98"/>
      <c r="D33" s="99"/>
      <c r="E33" s="17" t="s">
        <v>77</v>
      </c>
      <c r="F33" s="16">
        <f>(F31+F32)*VLOOKUP(E33,'Tax table'!A2:B16,2,FALSE)</f>
        <v>0</v>
      </c>
    </row>
    <row r="34" spans="1:6" ht="13.3" customHeight="1">
      <c r="A34" s="83"/>
      <c r="B34" s="84"/>
      <c r="C34" s="49"/>
      <c r="D34" s="50"/>
      <c r="E34" s="94" t="s">
        <v>26</v>
      </c>
      <c r="F34" s="96">
        <f>SUM(F31:F33)</f>
        <v>0</v>
      </c>
    </row>
    <row r="35" spans="1:6" ht="13.3" customHeight="1" thickBot="1">
      <c r="A35" s="51"/>
      <c r="B35" s="52"/>
      <c r="C35" s="53"/>
      <c r="D35" s="54"/>
      <c r="E35" s="95"/>
      <c r="F35" s="97"/>
    </row>
    <row r="36" spans="1:6" ht="15" customHeight="1">
      <c r="C36" s="6"/>
      <c r="D36" s="6"/>
      <c r="E36" s="6"/>
    </row>
    <row r="37" spans="1:6">
      <c r="C37" s="6"/>
      <c r="D37" s="6"/>
      <c r="E37" s="6"/>
    </row>
    <row r="38" spans="1:6">
      <c r="C38" s="6"/>
      <c r="D38" s="6"/>
      <c r="E38" s="6"/>
    </row>
    <row r="39" spans="1:6">
      <c r="C39" s="6"/>
      <c r="D39" s="6"/>
      <c r="E39" s="6"/>
    </row>
  </sheetData>
  <sheetProtection algorithmName="SHA-512" hashValue="kiZY0yNKhXuGoHOV9N/rHTv274Z1zDMlTmmRwW4OInyoNPYhipRO21hEiRwUMUx425dGdzv+uebpXi3Nz9R+9w==" saltValue="In10pzbk++aju8IZPfnZAQ==" spinCount="100000" sheet="1" objects="1" scenarios="1"/>
  <mergeCells count="20">
    <mergeCell ref="A33:B34"/>
    <mergeCell ref="A21:F21"/>
    <mergeCell ref="A23:D23"/>
    <mergeCell ref="E23:F23"/>
    <mergeCell ref="A25:F25"/>
    <mergeCell ref="E34:E35"/>
    <mergeCell ref="F34:F35"/>
    <mergeCell ref="C32:D33"/>
    <mergeCell ref="D19:F19"/>
    <mergeCell ref="A1:D1"/>
    <mergeCell ref="A2:D2"/>
    <mergeCell ref="A7:F7"/>
    <mergeCell ref="A10:F10"/>
    <mergeCell ref="C11:E11"/>
    <mergeCell ref="A12:F12"/>
    <mergeCell ref="A14:F14"/>
    <mergeCell ref="D15:F15"/>
    <mergeCell ref="A16:F16"/>
    <mergeCell ref="D17:F17"/>
    <mergeCell ref="D18:F18"/>
  </mergeCells>
  <dataValidations count="1">
    <dataValidation allowBlank="1" showInputMessage="1" showErrorMessage="1" prompt="Title of this worksheet is in this cell" sqref="A1:A6 B1:D1" xr:uid="{BE983BC4-9EDD-4FF2-ABFB-191F866EF8F9}"/>
  </dataValidations>
  <hyperlinks>
    <hyperlink ref="B11" r:id="rId1" xr:uid="{3B47A3A6-ECA8-4B29-AA6F-D5605F094C1F}"/>
    <hyperlink ref="F11" r:id="rId2" xr:uid="{B0664515-0BD6-4B17-B2D5-BDBE05A1BD99}"/>
    <hyperlink ref="A27" r:id="rId3" xr:uid="{423C4FE1-65D0-41F9-8B7F-BA41070EBAA4}"/>
    <hyperlink ref="A28" r:id="rId4" xr:uid="{A834F997-1942-4632-B526-1B63A9401665}"/>
    <hyperlink ref="A29" r:id="rId5" xr:uid="{8C69E194-A9CF-4664-9CCB-41FD15BA545D}"/>
    <hyperlink ref="A30" r:id="rId6" xr:uid="{668CB513-E539-41D9-8118-7103A561C1DD}"/>
  </hyperlinks>
  <pageMargins left="0" right="0" top="0" bottom="0.55118110236220474" header="0" footer="0"/>
  <pageSetup orientation="landscape" r:id="rId7"/>
  <headerFooter>
    <oddFooter>&amp;CRK Publishing Inc. • 3089 Bathurst St., Suite 308, Toronto ON M6A 2A4 • 866.696-9549 (Toll free) • 416.785.0312 (Direct) • orders@rkpublishing.com • www.rkpublishing.com</oddFoot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51692D-7364-4381-BF9F-6DDA447D8ED0}">
          <x14:formula1>
            <xm:f>'Tax table'!$A$3:$A$16</xm:f>
          </x14:formula1>
          <xm:sqref>E33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51F31-ADEE-4C0F-BAC8-7AE248A8B7E7}">
  <dimension ref="A1:J16"/>
  <sheetViews>
    <sheetView workbookViewId="0">
      <selection activeCell="A17" sqref="A17"/>
    </sheetView>
  </sheetViews>
  <sheetFormatPr defaultRowHeight="14.6"/>
  <cols>
    <col min="2" max="2" width="7.3046875" style="10" bestFit="1" customWidth="1"/>
    <col min="3" max="3" width="7.3046875" style="10" customWidth="1"/>
    <col min="4" max="4" width="24.61328125" style="10" bestFit="1" customWidth="1"/>
    <col min="5" max="5" width="10.23046875" style="10" bestFit="1" customWidth="1"/>
    <col min="6" max="6" width="7.84375" style="10" bestFit="1" customWidth="1"/>
    <col min="7" max="7" width="4" style="10" bestFit="1" customWidth="1"/>
    <col min="8" max="8" width="4.3046875" style="10" bestFit="1" customWidth="1"/>
    <col min="9" max="9" width="12.3828125" style="10" bestFit="1" customWidth="1"/>
    <col min="10" max="10" width="9.23046875" style="10"/>
  </cols>
  <sheetData>
    <row r="1" spans="1:10">
      <c r="A1" t="s">
        <v>28</v>
      </c>
    </row>
    <row r="2" spans="1:10">
      <c r="A2" s="10" t="s">
        <v>75</v>
      </c>
      <c r="B2" s="10" t="s">
        <v>74</v>
      </c>
      <c r="D2" s="10" t="s">
        <v>37</v>
      </c>
      <c r="E2" s="10" t="s">
        <v>38</v>
      </c>
      <c r="F2" s="10" t="s">
        <v>39</v>
      </c>
      <c r="G2" s="10" t="s">
        <v>40</v>
      </c>
      <c r="H2" s="10" t="s">
        <v>41</v>
      </c>
      <c r="I2" s="10" t="s">
        <v>42</v>
      </c>
      <c r="J2" s="13" t="s">
        <v>43</v>
      </c>
    </row>
    <row r="3" spans="1:10">
      <c r="A3" s="10" t="s">
        <v>44</v>
      </c>
      <c r="B3" s="11">
        <v>0.05</v>
      </c>
      <c r="D3" s="10" t="s">
        <v>45</v>
      </c>
      <c r="E3" s="10" t="s">
        <v>40</v>
      </c>
      <c r="G3" s="11">
        <v>0.05</v>
      </c>
      <c r="I3" s="11">
        <v>0.05</v>
      </c>
      <c r="J3" s="10" t="s">
        <v>40</v>
      </c>
    </row>
    <row r="4" spans="1:10">
      <c r="A4" s="10" t="s">
        <v>46</v>
      </c>
      <c r="B4" s="11">
        <v>0.12</v>
      </c>
      <c r="D4" s="10" t="s">
        <v>47</v>
      </c>
      <c r="E4" s="10" t="s">
        <v>48</v>
      </c>
      <c r="F4" s="11">
        <v>7.0000000000000007E-2</v>
      </c>
      <c r="G4" s="11">
        <v>0.05</v>
      </c>
      <c r="I4" s="11">
        <v>0.12</v>
      </c>
      <c r="J4" s="10" t="s">
        <v>40</v>
      </c>
    </row>
    <row r="5" spans="1:10">
      <c r="A5" s="10" t="s">
        <v>49</v>
      </c>
      <c r="B5" s="11">
        <v>0.12</v>
      </c>
      <c r="D5" s="10" t="s">
        <v>50</v>
      </c>
      <c r="E5" s="10" t="s">
        <v>48</v>
      </c>
      <c r="F5" s="11">
        <v>7.0000000000000007E-2</v>
      </c>
      <c r="G5" s="11">
        <v>0.05</v>
      </c>
      <c r="I5" s="11">
        <v>0.12</v>
      </c>
      <c r="J5" s="10" t="s">
        <v>40</v>
      </c>
    </row>
    <row r="6" spans="1:10">
      <c r="A6" s="10" t="s">
        <v>51</v>
      </c>
      <c r="B6" s="11">
        <v>0.15</v>
      </c>
      <c r="D6" s="10" t="s">
        <v>52</v>
      </c>
      <c r="E6" s="10" t="s">
        <v>41</v>
      </c>
      <c r="H6" s="11">
        <v>0.15</v>
      </c>
      <c r="I6" s="11">
        <v>0.15</v>
      </c>
      <c r="J6" s="10" t="s">
        <v>53</v>
      </c>
    </row>
    <row r="7" spans="1:10">
      <c r="A7" s="10" t="s">
        <v>54</v>
      </c>
      <c r="B7" s="11">
        <v>0.15</v>
      </c>
      <c r="D7" s="10" t="s">
        <v>55</v>
      </c>
      <c r="E7" s="10" t="s">
        <v>41</v>
      </c>
      <c r="H7" s="11">
        <v>0.15</v>
      </c>
      <c r="I7" s="11">
        <v>0.15</v>
      </c>
      <c r="J7" s="10" t="s">
        <v>53</v>
      </c>
    </row>
    <row r="8" spans="1:10">
      <c r="A8" s="10" t="s">
        <v>56</v>
      </c>
      <c r="B8" s="11">
        <v>0.05</v>
      </c>
      <c r="D8" s="10" t="s">
        <v>57</v>
      </c>
      <c r="E8" s="10" t="s">
        <v>40</v>
      </c>
      <c r="G8" s="11">
        <v>0.05</v>
      </c>
      <c r="I8" s="11">
        <v>0.05</v>
      </c>
      <c r="J8" s="10" t="s">
        <v>40</v>
      </c>
    </row>
    <row r="9" spans="1:10">
      <c r="A9" s="10" t="s">
        <v>58</v>
      </c>
      <c r="B9" s="11">
        <v>0.15</v>
      </c>
      <c r="D9" s="10" t="s">
        <v>59</v>
      </c>
      <c r="E9" s="10" t="s">
        <v>41</v>
      </c>
      <c r="H9" s="11">
        <v>0.15</v>
      </c>
      <c r="I9" s="11">
        <v>0.15</v>
      </c>
      <c r="J9" s="10" t="s">
        <v>53</v>
      </c>
    </row>
    <row r="10" spans="1:10">
      <c r="A10" s="10" t="s">
        <v>60</v>
      </c>
      <c r="B10" s="11">
        <v>0.05</v>
      </c>
      <c r="D10" s="10" t="s">
        <v>61</v>
      </c>
      <c r="E10" s="10" t="s">
        <v>40</v>
      </c>
      <c r="G10" s="11">
        <v>0.05</v>
      </c>
      <c r="I10" s="11">
        <v>0.05</v>
      </c>
      <c r="J10" s="10" t="s">
        <v>40</v>
      </c>
    </row>
    <row r="11" spans="1:10">
      <c r="A11" s="10" t="s">
        <v>62</v>
      </c>
      <c r="B11" s="11">
        <v>0.13</v>
      </c>
      <c r="D11" s="10" t="s">
        <v>63</v>
      </c>
      <c r="E11" s="10" t="s">
        <v>41</v>
      </c>
      <c r="H11" s="11">
        <v>0.13</v>
      </c>
      <c r="I11" s="11">
        <v>0.13</v>
      </c>
      <c r="J11" s="10" t="s">
        <v>53</v>
      </c>
    </row>
    <row r="12" spans="1:10">
      <c r="A12" s="10" t="s">
        <v>64</v>
      </c>
      <c r="B12" s="11">
        <v>0.15</v>
      </c>
      <c r="D12" s="10" t="s">
        <v>65</v>
      </c>
      <c r="E12" s="10" t="s">
        <v>41</v>
      </c>
      <c r="H12" s="11">
        <v>0.15</v>
      </c>
      <c r="I12" s="11">
        <v>0.15</v>
      </c>
      <c r="J12" s="10" t="s">
        <v>53</v>
      </c>
    </row>
    <row r="13" spans="1:10">
      <c r="A13" s="10" t="s">
        <v>66</v>
      </c>
      <c r="B13" s="12">
        <v>0.14974999999999999</v>
      </c>
      <c r="D13" s="10" t="s">
        <v>67</v>
      </c>
      <c r="E13" s="10" t="s">
        <v>68</v>
      </c>
      <c r="F13" s="10" t="s">
        <v>69</v>
      </c>
      <c r="G13" s="11">
        <v>0.05</v>
      </c>
      <c r="I13" s="12">
        <v>0.14974999999999999</v>
      </c>
      <c r="J13" s="10" t="s">
        <v>53</v>
      </c>
    </row>
    <row r="14" spans="1:10">
      <c r="A14" s="10" t="s">
        <v>70</v>
      </c>
      <c r="B14" s="11">
        <v>0.11</v>
      </c>
      <c r="D14" s="10" t="s">
        <v>71</v>
      </c>
      <c r="E14" s="10" t="s">
        <v>48</v>
      </c>
      <c r="F14" s="11">
        <v>0.06</v>
      </c>
      <c r="G14" s="11">
        <v>0.05</v>
      </c>
      <c r="I14" s="11">
        <v>0.11</v>
      </c>
      <c r="J14" s="10" t="s">
        <v>53</v>
      </c>
    </row>
    <row r="15" spans="1:10">
      <c r="A15" s="10" t="s">
        <v>72</v>
      </c>
      <c r="B15" s="11">
        <v>0.05</v>
      </c>
      <c r="D15" s="10" t="s">
        <v>73</v>
      </c>
      <c r="E15" s="10" t="s">
        <v>40</v>
      </c>
      <c r="G15" s="11">
        <v>0.05</v>
      </c>
      <c r="I15" s="11">
        <v>0.05</v>
      </c>
      <c r="J15" s="10" t="s">
        <v>40</v>
      </c>
    </row>
    <row r="16" spans="1:10">
      <c r="A16" s="15" t="s">
        <v>77</v>
      </c>
      <c r="B16" s="1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Licence Order Form</vt:lpstr>
      <vt:lpstr>Tax table</vt:lpstr>
      <vt:lpstr>'Licence Order Form'!Print_Area</vt:lpstr>
      <vt:lpstr>'Licence Order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Maxine Miller</dc:creator>
  <cp:lastModifiedBy>Maxine Miller</cp:lastModifiedBy>
  <cp:lastPrinted>2023-09-18T21:08:51Z</cp:lastPrinted>
  <dcterms:created xsi:type="dcterms:W3CDTF">2023-09-15T18:15:55Z</dcterms:created>
  <dcterms:modified xsi:type="dcterms:W3CDTF">2023-09-18T21:37:52Z</dcterms:modified>
</cp:coreProperties>
</file>